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c_2018\ME\"/>
    </mc:Choice>
  </mc:AlternateContent>
  <bookViews>
    <workbookView xWindow="0" yWindow="0" windowWidth="25600" windowHeight="10380"/>
  </bookViews>
  <sheets>
    <sheet name="COMANDA" sheetId="1" r:id="rId1"/>
  </sheets>
  <calcPr calcId="162913"/>
</workbook>
</file>

<file path=xl/calcChain.xml><?xml version="1.0" encoding="utf-8"?>
<calcChain xmlns="http://schemas.openxmlformats.org/spreadsheetml/2006/main">
  <c r="L13" i="1" l="1"/>
  <c r="L14" i="1"/>
  <c r="M14" i="1" s="1"/>
  <c r="L15" i="1"/>
  <c r="M15" i="1" s="1"/>
  <c r="L16" i="1"/>
  <c r="M16" i="1" s="1"/>
  <c r="L17" i="1"/>
  <c r="L18" i="1"/>
  <c r="L19" i="1"/>
  <c r="L20" i="1"/>
  <c r="L21" i="1"/>
  <c r="L22" i="1"/>
  <c r="M22" i="1" s="1"/>
  <c r="L23" i="1"/>
  <c r="M23" i="1" s="1"/>
  <c r="L24" i="1"/>
  <c r="L25" i="1"/>
  <c r="L26" i="1"/>
  <c r="L27" i="1"/>
  <c r="L28" i="1"/>
  <c r="L29" i="1"/>
  <c r="L12" i="1"/>
  <c r="L31" i="1" s="1"/>
  <c r="N16" i="1" l="1"/>
  <c r="N23" i="1"/>
  <c r="N15" i="1"/>
  <c r="N22" i="1"/>
  <c r="N14" i="1"/>
  <c r="M17" i="1"/>
  <c r="N17" i="1" s="1"/>
  <c r="M13" i="1"/>
  <c r="N13" i="1" s="1"/>
  <c r="M12" i="1"/>
  <c r="N12" i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1" i="1"/>
  <c r="N21" i="1" s="1"/>
  <c r="M20" i="1"/>
  <c r="N20" i="1" s="1"/>
  <c r="M19" i="1"/>
  <c r="N19" i="1" s="1"/>
  <c r="M18" i="1"/>
  <c r="N18" i="1" s="1"/>
  <c r="N31" i="1" l="1"/>
  <c r="M31" i="1"/>
</calcChain>
</file>

<file path=xl/sharedStrings.xml><?xml version="1.0" encoding="utf-8"?>
<sst xmlns="http://schemas.openxmlformats.org/spreadsheetml/2006/main" count="115" uniqueCount="74">
  <si>
    <t>DATA</t>
  </si>
  <si>
    <t>ORA</t>
  </si>
  <si>
    <t>COD</t>
  </si>
  <si>
    <t>DENUMIRE</t>
  </si>
  <si>
    <t>DESCRIERE</t>
  </si>
  <si>
    <t>UM</t>
  </si>
  <si>
    <t>GRUPA</t>
  </si>
  <si>
    <t>PU_LIVRARE</t>
  </si>
  <si>
    <t>STOC</t>
  </si>
  <si>
    <t>TVA</t>
  </si>
  <si>
    <t>11:00</t>
  </si>
  <si>
    <t>4007140020048</t>
  </si>
  <si>
    <t>Burghiu  fi 6, 100 mm</t>
  </si>
  <si>
    <t>BUC</t>
  </si>
  <si>
    <t>MN</t>
  </si>
  <si>
    <t>4335896466576</t>
  </si>
  <si>
    <t>Fertilizant pajiste 3 kg</t>
  </si>
  <si>
    <t>CUT</t>
  </si>
  <si>
    <t>5948833038393</t>
  </si>
  <si>
    <t>Lampa solara gradina 11x11x9cm</t>
  </si>
  <si>
    <t>G-CHERESTEA</t>
  </si>
  <si>
    <t>Cherestea stejar</t>
  </si>
  <si>
    <t>MC</t>
  </si>
  <si>
    <t>GP</t>
  </si>
  <si>
    <t>G-LAPTE</t>
  </si>
  <si>
    <t>Lapte ca mat.prima</t>
  </si>
  <si>
    <t>LT</t>
  </si>
  <si>
    <t>M-APA MINERALA</t>
  </si>
  <si>
    <t>Apa minerala</t>
  </si>
  <si>
    <t>MA1</t>
  </si>
  <si>
    <t>M-CAFEA-M</t>
  </si>
  <si>
    <t>Cafea macinata</t>
  </si>
  <si>
    <t>PAC</t>
  </si>
  <si>
    <t>M-FAINA</t>
  </si>
  <si>
    <t>Faina grau</t>
  </si>
  <si>
    <t>KG</t>
  </si>
  <si>
    <t>M-GRAU</t>
  </si>
  <si>
    <t>Grau</t>
  </si>
  <si>
    <t>MCP</t>
  </si>
  <si>
    <t>M-LAPTE</t>
  </si>
  <si>
    <t>Lapte consum</t>
  </si>
  <si>
    <t>M-LAPTOP</t>
  </si>
  <si>
    <t>Laptop</t>
  </si>
  <si>
    <t>M-REVISTA X</t>
  </si>
  <si>
    <t>Revista "X"</t>
  </si>
  <si>
    <t>M-SAMPON</t>
  </si>
  <si>
    <t>Sampon par</t>
  </si>
  <si>
    <t>M-SECARA</t>
  </si>
  <si>
    <t>Secara</t>
  </si>
  <si>
    <t>M-TELEFON MOBIL</t>
  </si>
  <si>
    <t>Telefon mobil</t>
  </si>
  <si>
    <t>M-TIG-AA</t>
  </si>
  <si>
    <t>Tigarete AA</t>
  </si>
  <si>
    <t>MA2</t>
  </si>
  <si>
    <t>M-ULEI-SOARE</t>
  </si>
  <si>
    <t>Ulei de floarea soarelui</t>
  </si>
  <si>
    <t>P-BRANZA</t>
  </si>
  <si>
    <t>Branza</t>
  </si>
  <si>
    <t>PA</t>
  </si>
  <si>
    <t>Comandat</t>
  </si>
  <si>
    <t>Valoare livrare</t>
  </si>
  <si>
    <t>Valoare TVA</t>
  </si>
  <si>
    <t>Valoare cu TVA</t>
  </si>
  <si>
    <t>Total</t>
  </si>
  <si>
    <t>Trimiteti comanda la: mail@demo.ro</t>
  </si>
  <si>
    <t>Observatii</t>
  </si>
  <si>
    <t xml:space="preserve">C O M A N D A </t>
  </si>
  <si>
    <t>catre HAMOR Soft - demonstratie - CIF 123456 - data aaaa.ll.zz</t>
  </si>
  <si>
    <t>Adresa:</t>
  </si>
  <si>
    <t xml:space="preserve">tel. </t>
  </si>
  <si>
    <t>email:</t>
  </si>
  <si>
    <t>CIF:</t>
  </si>
  <si>
    <t>Societatea:</t>
  </si>
  <si>
    <t xml:space="preserve">Persoana contact: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</si>
</sst>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22" x14ac:knownFonts="1">
    <font>
      <sz val="10"/>
      <color indexed="8"/>
      <name val="Courier New"/>
      <family val="3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indexed="8"/>
      <name val="Courier New"/>
      <family val="3"/>
      <charset val="238"/>
    </font>
    <font>
      <u/>
      <sz val="10"/>
      <color indexed="8"/>
      <name val="Courier New"/>
      <family val="3"/>
      <charset val="238"/>
    </font>
    <font>
      <b/>
      <sz val="10"/>
      <name val="Courier New"/>
      <family val="3"/>
      <charset val="238"/>
    </font>
    <font>
      <b/>
      <sz val="10"/>
      <color rgb="FF00B0F0"/>
      <name val="Courier New"/>
      <family val="3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ill="0" applyBorder="0" applyProtection="0">
      <alignment horizontal="center" vertical="center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>
      <alignment horizontal="center" vertical="center"/>
    </xf>
    <xf numFmtId="14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165" fontId="0" fillId="0" borderId="0" xfId="0" applyNumberFormat="1">
      <alignment horizontal="center" vertical="center"/>
    </xf>
    <xf numFmtId="2" fontId="0" fillId="0" borderId="0" xfId="0" applyNumberFormat="1">
      <alignment horizontal="center" vertical="center"/>
    </xf>
    <xf numFmtId="49" fontId="18" fillId="0" borderId="0" xfId="0" applyNumberFormat="1" applyFont="1" applyAlignment="1">
      <alignment horizontal="left" vertical="top"/>
    </xf>
    <xf numFmtId="0" fontId="18" fillId="0" borderId="0" xfId="0" applyFont="1">
      <alignment horizontal="center" vertical="center"/>
    </xf>
    <xf numFmtId="0" fontId="19" fillId="0" borderId="0" xfId="0" applyFont="1">
      <alignment horizontal="center" vertical="center"/>
    </xf>
    <xf numFmtId="165" fontId="0" fillId="33" borderId="0" xfId="0" applyNumberFormat="1" applyFill="1">
      <alignment horizontal="center" vertical="center"/>
    </xf>
    <xf numFmtId="2" fontId="0" fillId="33" borderId="0" xfId="0" applyNumberFormat="1" applyFill="1">
      <alignment horizontal="center" vertical="center"/>
    </xf>
    <xf numFmtId="165" fontId="18" fillId="33" borderId="0" xfId="0" applyNumberFormat="1" applyFont="1" applyFill="1">
      <alignment horizontal="center" vertical="center"/>
    </xf>
    <xf numFmtId="2" fontId="18" fillId="33" borderId="0" xfId="0" applyNumberFormat="1" applyFont="1" applyFill="1">
      <alignment horizontal="center" vertical="center"/>
    </xf>
    <xf numFmtId="49" fontId="18" fillId="34" borderId="0" xfId="0" applyNumberFormat="1" applyFont="1" applyFill="1" applyAlignment="1">
      <alignment horizontal="left" vertical="top"/>
    </xf>
    <xf numFmtId="49" fontId="18" fillId="0" borderId="0" xfId="0" applyNumberFormat="1" applyFont="1" applyFill="1" applyAlignment="1">
      <alignment horizontal="left" vertical="top"/>
    </xf>
    <xf numFmtId="0" fontId="18" fillId="0" borderId="0" xfId="0" applyFont="1" applyFill="1">
      <alignment horizontal="center" vertical="center"/>
    </xf>
    <xf numFmtId="2" fontId="0" fillId="34" borderId="0" xfId="0" applyNumberFormat="1" applyFill="1">
      <alignment horizontal="center" vertical="center"/>
    </xf>
    <xf numFmtId="0" fontId="0" fillId="34" borderId="0" xfId="0" applyFill="1">
      <alignment horizontal="center" vertical="center"/>
    </xf>
    <xf numFmtId="0" fontId="0" fillId="0" borderId="0" xfId="0" applyAlignment="1">
      <alignment horizontal="left" vertical="center"/>
    </xf>
    <xf numFmtId="0" fontId="0" fillId="33" borderId="0" xfId="0" applyFill="1">
      <alignment horizontal="center" vertical="center"/>
    </xf>
    <xf numFmtId="0" fontId="18" fillId="0" borderId="0" xfId="0" applyFont="1" applyAlignment="1">
      <alignment horizontal="center" vertical="center"/>
    </xf>
    <xf numFmtId="165" fontId="20" fillId="36" borderId="0" xfId="0" applyNumberFormat="1" applyFont="1" applyFill="1" applyAlignment="1">
      <alignment horizontal="center" vertical="center" wrapText="1"/>
    </xf>
    <xf numFmtId="2" fontId="20" fillId="36" borderId="0" xfId="0" applyNumberFormat="1" applyFont="1" applyFill="1" applyAlignment="1">
      <alignment horizontal="center" vertical="center" wrapText="1"/>
    </xf>
    <xf numFmtId="0" fontId="20" fillId="36" borderId="0" xfId="0" applyFont="1" applyFill="1">
      <alignment horizontal="center" vertical="center"/>
    </xf>
    <xf numFmtId="0" fontId="18" fillId="35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33" borderId="0" xfId="0" applyNumberFormat="1" applyFill="1" applyAlignment="1">
      <alignment horizontal="left" vertical="top"/>
    </xf>
    <xf numFmtId="0" fontId="20" fillId="0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pane ySplit="11" topLeftCell="A12" activePane="bottomLeft" state="frozen"/>
      <selection pane="bottomLeft" activeCell="C1" sqref="C1"/>
    </sheetView>
  </sheetViews>
  <sheetFormatPr defaultColWidth="8.33203125" defaultRowHeight="15" customHeight="1" x14ac:dyDescent="0.45"/>
  <cols>
    <col min="1" max="1" width="10.71875" bestFit="1" customWidth="1"/>
    <col min="2" max="2" width="5.71875" bestFit="1" customWidth="1"/>
    <col min="3" max="3" width="15.77734375" bestFit="1" customWidth="1"/>
    <col min="4" max="4" width="31" bestFit="1" customWidth="1"/>
    <col min="5" max="5" width="9.71875" bestFit="1" customWidth="1"/>
    <col min="6" max="6" width="5.71875" bestFit="1" customWidth="1"/>
    <col min="7" max="7" width="3.71875" bestFit="1" customWidth="1"/>
    <col min="8" max="8" width="10.71875" bestFit="1" customWidth="1"/>
    <col min="9" max="9" width="9.71875" bestFit="1" customWidth="1"/>
    <col min="10" max="10" width="3.71875" bestFit="1" customWidth="1"/>
    <col min="11" max="11" width="8.71875" style="6" bestFit="1" customWidth="1"/>
    <col min="12" max="14" width="8.33203125" style="7"/>
    <col min="15" max="15" width="45" customWidth="1"/>
  </cols>
  <sheetData>
    <row r="1" spans="1:15" ht="15" customHeight="1" x14ac:dyDescent="0.45">
      <c r="A1" s="33" t="s">
        <v>72</v>
      </c>
      <c r="B1" s="33"/>
      <c r="C1" s="31"/>
      <c r="D1" s="31"/>
      <c r="E1" s="27"/>
      <c r="F1" s="27"/>
    </row>
    <row r="2" spans="1:15" ht="15" customHeight="1" x14ac:dyDescent="0.45">
      <c r="A2" s="33" t="s">
        <v>71</v>
      </c>
      <c r="B2" s="33"/>
      <c r="C2" s="31"/>
      <c r="D2" s="31"/>
      <c r="E2" s="27"/>
      <c r="F2" s="27"/>
    </row>
    <row r="3" spans="1:15" ht="15" customHeight="1" x14ac:dyDescent="0.45">
      <c r="A3" s="33" t="s">
        <v>68</v>
      </c>
      <c r="B3" s="33"/>
      <c r="C3" s="31"/>
      <c r="D3" s="31"/>
      <c r="E3" s="27"/>
      <c r="F3" s="27"/>
    </row>
    <row r="4" spans="1:15" ht="15" customHeight="1" x14ac:dyDescent="0.45">
      <c r="A4" s="33" t="s">
        <v>73</v>
      </c>
      <c r="B4" s="33"/>
      <c r="C4" s="31"/>
      <c r="D4" s="31"/>
      <c r="E4" s="27"/>
      <c r="F4" s="27"/>
    </row>
    <row r="5" spans="1:15" ht="15" customHeight="1" x14ac:dyDescent="0.45">
      <c r="A5" s="33" t="s">
        <v>69</v>
      </c>
      <c r="B5" s="33"/>
      <c r="C5" s="31"/>
      <c r="D5" s="31"/>
      <c r="E5" s="27"/>
      <c r="F5" s="27"/>
    </row>
    <row r="6" spans="1:15" ht="15" customHeight="1" x14ac:dyDescent="0.45">
      <c r="A6" s="33" t="s">
        <v>70</v>
      </c>
      <c r="B6" s="33"/>
      <c r="C6" s="32"/>
      <c r="D6" s="32"/>
      <c r="E6" s="30"/>
      <c r="F6" s="30"/>
    </row>
    <row r="7" spans="1:15" ht="15" customHeight="1" x14ac:dyDescent="0.45">
      <c r="A7" s="20"/>
      <c r="B7" s="20"/>
      <c r="C7" s="20"/>
      <c r="D7" s="20"/>
      <c r="E7" s="20"/>
      <c r="F7" s="20"/>
    </row>
    <row r="8" spans="1:15" ht="15" customHeight="1" x14ac:dyDescent="0.45">
      <c r="A8" s="22" t="s">
        <v>66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8"/>
    </row>
    <row r="9" spans="1:15" ht="15" customHeight="1" x14ac:dyDescent="0.45">
      <c r="A9" s="22" t="s">
        <v>67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8"/>
    </row>
    <row r="11" spans="1:15" ht="36" customHeight="1" x14ac:dyDescent="0.4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26" t="s">
        <v>6</v>
      </c>
      <c r="G11" s="26" t="s">
        <v>5</v>
      </c>
      <c r="H11" s="26" t="s">
        <v>7</v>
      </c>
      <c r="I11" s="26" t="s">
        <v>8</v>
      </c>
      <c r="J11" s="26" t="s">
        <v>9</v>
      </c>
      <c r="K11" s="23" t="s">
        <v>59</v>
      </c>
      <c r="L11" s="24" t="s">
        <v>60</v>
      </c>
      <c r="M11" s="24" t="s">
        <v>61</v>
      </c>
      <c r="N11" s="24" t="s">
        <v>62</v>
      </c>
      <c r="O11" s="25" t="s">
        <v>65</v>
      </c>
    </row>
    <row r="12" spans="1:15" ht="15" customHeight="1" x14ac:dyDescent="0.45">
      <c r="A12" s="1">
        <v>43133</v>
      </c>
      <c r="B12" s="2" t="s">
        <v>10</v>
      </c>
      <c r="C12" s="29" t="s">
        <v>11</v>
      </c>
      <c r="D12" s="2" t="s">
        <v>12</v>
      </c>
      <c r="E12" s="2"/>
      <c r="F12" s="2" t="s">
        <v>14</v>
      </c>
      <c r="G12" s="2" t="s">
        <v>13</v>
      </c>
      <c r="H12" s="3">
        <v>12.18</v>
      </c>
      <c r="I12" s="4">
        <v>100</v>
      </c>
      <c r="J12" s="5">
        <v>19</v>
      </c>
      <c r="K12" s="11">
        <v>0</v>
      </c>
      <c r="L12" s="12">
        <f>K12*H12</f>
        <v>0</v>
      </c>
      <c r="M12" s="12">
        <f>L12*J12/100</f>
        <v>0</v>
      </c>
      <c r="N12" s="12">
        <f>L12+M12</f>
        <v>0</v>
      </c>
      <c r="O12" s="21"/>
    </row>
    <row r="13" spans="1:15" ht="15" customHeight="1" x14ac:dyDescent="0.45">
      <c r="A13" s="1">
        <v>43133</v>
      </c>
      <c r="B13" s="2" t="s">
        <v>10</v>
      </c>
      <c r="C13" s="29" t="s">
        <v>15</v>
      </c>
      <c r="D13" s="2" t="s">
        <v>16</v>
      </c>
      <c r="E13" s="2"/>
      <c r="F13" s="2" t="s">
        <v>14</v>
      </c>
      <c r="G13" s="2" t="s">
        <v>17</v>
      </c>
      <c r="H13" s="3">
        <v>24.37</v>
      </c>
      <c r="I13" s="4">
        <v>10</v>
      </c>
      <c r="J13" s="5">
        <v>19</v>
      </c>
      <c r="K13" s="11">
        <v>0</v>
      </c>
      <c r="L13" s="12">
        <f t="shared" ref="L13:L29" si="0">K13*H13</f>
        <v>0</v>
      </c>
      <c r="M13" s="12">
        <f t="shared" ref="M13:M29" si="1">L13*J13/100</f>
        <v>0</v>
      </c>
      <c r="N13" s="12">
        <f t="shared" ref="N13:N29" si="2">L13+M13</f>
        <v>0</v>
      </c>
      <c r="O13" s="21"/>
    </row>
    <row r="14" spans="1:15" ht="15" customHeight="1" x14ac:dyDescent="0.45">
      <c r="A14" s="1">
        <v>43133</v>
      </c>
      <c r="B14" s="2" t="s">
        <v>10</v>
      </c>
      <c r="C14" s="29" t="s">
        <v>18</v>
      </c>
      <c r="D14" s="2" t="s">
        <v>19</v>
      </c>
      <c r="E14" s="2"/>
      <c r="F14" s="2" t="s">
        <v>14</v>
      </c>
      <c r="G14" s="2" t="s">
        <v>13</v>
      </c>
      <c r="H14" s="3">
        <v>14.71</v>
      </c>
      <c r="I14" s="4">
        <v>5</v>
      </c>
      <c r="J14" s="5">
        <v>19</v>
      </c>
      <c r="K14" s="11">
        <v>0</v>
      </c>
      <c r="L14" s="12">
        <f t="shared" si="0"/>
        <v>0</v>
      </c>
      <c r="M14" s="12">
        <f t="shared" si="1"/>
        <v>0</v>
      </c>
      <c r="N14" s="12">
        <f t="shared" si="2"/>
        <v>0</v>
      </c>
      <c r="O14" s="21"/>
    </row>
    <row r="15" spans="1:15" ht="15" customHeight="1" x14ac:dyDescent="0.45">
      <c r="A15" s="1">
        <v>43133</v>
      </c>
      <c r="B15" s="2" t="s">
        <v>10</v>
      </c>
      <c r="C15" s="29" t="s">
        <v>20</v>
      </c>
      <c r="D15" s="2" t="s">
        <v>21</v>
      </c>
      <c r="E15" s="2"/>
      <c r="F15" s="2" t="s">
        <v>23</v>
      </c>
      <c r="G15" s="2" t="s">
        <v>22</v>
      </c>
      <c r="H15" s="3">
        <v>0</v>
      </c>
      <c r="I15" s="4">
        <v>20</v>
      </c>
      <c r="J15" s="5">
        <v>19</v>
      </c>
      <c r="K15" s="11">
        <v>0</v>
      </c>
      <c r="L15" s="12">
        <f t="shared" si="0"/>
        <v>0</v>
      </c>
      <c r="M15" s="12">
        <f t="shared" si="1"/>
        <v>0</v>
      </c>
      <c r="N15" s="12">
        <f t="shared" si="2"/>
        <v>0</v>
      </c>
      <c r="O15" s="21"/>
    </row>
    <row r="16" spans="1:15" ht="15" customHeight="1" x14ac:dyDescent="0.45">
      <c r="A16" s="1">
        <v>43133</v>
      </c>
      <c r="B16" s="2" t="s">
        <v>10</v>
      </c>
      <c r="C16" s="29" t="s">
        <v>24</v>
      </c>
      <c r="D16" s="2" t="s">
        <v>25</v>
      </c>
      <c r="E16" s="2"/>
      <c r="F16" s="2" t="s">
        <v>23</v>
      </c>
      <c r="G16" s="2" t="s">
        <v>26</v>
      </c>
      <c r="H16" s="3">
        <v>1.53</v>
      </c>
      <c r="I16" s="4">
        <v>23</v>
      </c>
      <c r="J16" s="5">
        <v>9</v>
      </c>
      <c r="K16" s="11">
        <v>0</v>
      </c>
      <c r="L16" s="12">
        <f t="shared" si="0"/>
        <v>0</v>
      </c>
      <c r="M16" s="12">
        <f t="shared" si="1"/>
        <v>0</v>
      </c>
      <c r="N16" s="12">
        <f t="shared" si="2"/>
        <v>0</v>
      </c>
      <c r="O16" s="21"/>
    </row>
    <row r="17" spans="1:15" ht="15" customHeight="1" x14ac:dyDescent="0.45">
      <c r="A17" s="1">
        <v>43133</v>
      </c>
      <c r="B17" s="2" t="s">
        <v>10</v>
      </c>
      <c r="C17" s="29" t="s">
        <v>27</v>
      </c>
      <c r="D17" s="2" t="s">
        <v>28</v>
      </c>
      <c r="E17" s="2"/>
      <c r="F17" s="2" t="s">
        <v>29</v>
      </c>
      <c r="G17" s="2" t="s">
        <v>26</v>
      </c>
      <c r="H17" s="3">
        <v>1.6</v>
      </c>
      <c r="I17" s="4">
        <v>1000</v>
      </c>
      <c r="J17" s="5">
        <v>9</v>
      </c>
      <c r="K17" s="11">
        <v>0</v>
      </c>
      <c r="L17" s="12">
        <f t="shared" si="0"/>
        <v>0</v>
      </c>
      <c r="M17" s="12">
        <f t="shared" si="1"/>
        <v>0</v>
      </c>
      <c r="N17" s="12">
        <f t="shared" si="2"/>
        <v>0</v>
      </c>
      <c r="O17" s="21"/>
    </row>
    <row r="18" spans="1:15" ht="15" customHeight="1" x14ac:dyDescent="0.45">
      <c r="A18" s="1">
        <v>43133</v>
      </c>
      <c r="B18" s="2" t="s">
        <v>10</v>
      </c>
      <c r="C18" s="29" t="s">
        <v>30</v>
      </c>
      <c r="D18" s="2" t="s">
        <v>31</v>
      </c>
      <c r="E18" s="2"/>
      <c r="F18" s="2" t="s">
        <v>29</v>
      </c>
      <c r="G18" s="2" t="s">
        <v>32</v>
      </c>
      <c r="H18" s="3">
        <v>18.04</v>
      </c>
      <c r="I18" s="4">
        <v>4</v>
      </c>
      <c r="J18" s="5">
        <v>9</v>
      </c>
      <c r="K18" s="11">
        <v>0</v>
      </c>
      <c r="L18" s="12">
        <f t="shared" si="0"/>
        <v>0</v>
      </c>
      <c r="M18" s="12">
        <f t="shared" si="1"/>
        <v>0</v>
      </c>
      <c r="N18" s="12">
        <f t="shared" si="2"/>
        <v>0</v>
      </c>
      <c r="O18" s="21"/>
    </row>
    <row r="19" spans="1:15" ht="15" customHeight="1" x14ac:dyDescent="0.45">
      <c r="A19" s="1">
        <v>43133</v>
      </c>
      <c r="B19" s="2" t="s">
        <v>10</v>
      </c>
      <c r="C19" s="29" t="s">
        <v>33</v>
      </c>
      <c r="D19" s="2" t="s">
        <v>34</v>
      </c>
      <c r="E19" s="2"/>
      <c r="F19" s="2" t="s">
        <v>29</v>
      </c>
      <c r="G19" s="2" t="s">
        <v>35</v>
      </c>
      <c r="H19" s="3">
        <v>2.29</v>
      </c>
      <c r="I19" s="4">
        <v>12.8</v>
      </c>
      <c r="J19" s="5">
        <v>9</v>
      </c>
      <c r="K19" s="11">
        <v>0</v>
      </c>
      <c r="L19" s="12">
        <f t="shared" si="0"/>
        <v>0</v>
      </c>
      <c r="M19" s="12">
        <f t="shared" si="1"/>
        <v>0</v>
      </c>
      <c r="N19" s="12">
        <f t="shared" si="2"/>
        <v>0</v>
      </c>
      <c r="O19" s="21"/>
    </row>
    <row r="20" spans="1:15" ht="15" customHeight="1" x14ac:dyDescent="0.45">
      <c r="A20" s="1">
        <v>43133</v>
      </c>
      <c r="B20" s="2" t="s">
        <v>10</v>
      </c>
      <c r="C20" s="29" t="s">
        <v>36</v>
      </c>
      <c r="D20" s="2" t="s">
        <v>37</v>
      </c>
      <c r="E20" s="2"/>
      <c r="F20" s="2" t="s">
        <v>38</v>
      </c>
      <c r="G20" s="2" t="s">
        <v>35</v>
      </c>
      <c r="H20" s="3">
        <v>1.1000000000000001</v>
      </c>
      <c r="I20" s="4">
        <v>23</v>
      </c>
      <c r="J20" s="5">
        <v>9</v>
      </c>
      <c r="K20" s="11">
        <v>0</v>
      </c>
      <c r="L20" s="12">
        <f t="shared" si="0"/>
        <v>0</v>
      </c>
      <c r="M20" s="12">
        <f t="shared" si="1"/>
        <v>0</v>
      </c>
      <c r="N20" s="12">
        <f t="shared" si="2"/>
        <v>0</v>
      </c>
      <c r="O20" s="21"/>
    </row>
    <row r="21" spans="1:15" ht="15" customHeight="1" x14ac:dyDescent="0.45">
      <c r="A21" s="1">
        <v>43133</v>
      </c>
      <c r="B21" s="2" t="s">
        <v>10</v>
      </c>
      <c r="C21" s="29" t="s">
        <v>39</v>
      </c>
      <c r="D21" s="2" t="s">
        <v>40</v>
      </c>
      <c r="E21" s="2"/>
      <c r="F21" s="2" t="s">
        <v>29</v>
      </c>
      <c r="G21" s="2" t="s">
        <v>26</v>
      </c>
      <c r="H21" s="3">
        <v>2.9</v>
      </c>
      <c r="I21" s="4">
        <v>23.123000000000001</v>
      </c>
      <c r="J21" s="5">
        <v>9</v>
      </c>
      <c r="K21" s="11">
        <v>0</v>
      </c>
      <c r="L21" s="12">
        <f t="shared" si="0"/>
        <v>0</v>
      </c>
      <c r="M21" s="12">
        <f t="shared" si="1"/>
        <v>0</v>
      </c>
      <c r="N21" s="12">
        <f t="shared" si="2"/>
        <v>0</v>
      </c>
      <c r="O21" s="21"/>
    </row>
    <row r="22" spans="1:15" ht="15" customHeight="1" x14ac:dyDescent="0.45">
      <c r="A22" s="1">
        <v>43133</v>
      </c>
      <c r="B22" s="2" t="s">
        <v>10</v>
      </c>
      <c r="C22" s="29" t="s">
        <v>41</v>
      </c>
      <c r="D22" s="2" t="s">
        <v>42</v>
      </c>
      <c r="E22" s="2"/>
      <c r="F22" s="2" t="s">
        <v>14</v>
      </c>
      <c r="G22" s="2" t="s">
        <v>13</v>
      </c>
      <c r="H22" s="3">
        <v>9.08</v>
      </c>
      <c r="I22" s="4">
        <v>2</v>
      </c>
      <c r="J22" s="5">
        <v>19</v>
      </c>
      <c r="K22" s="11">
        <v>0</v>
      </c>
      <c r="L22" s="12">
        <f t="shared" si="0"/>
        <v>0</v>
      </c>
      <c r="M22" s="12">
        <f t="shared" si="1"/>
        <v>0</v>
      </c>
      <c r="N22" s="12">
        <f t="shared" si="2"/>
        <v>0</v>
      </c>
      <c r="O22" s="21"/>
    </row>
    <row r="23" spans="1:15" ht="15" customHeight="1" x14ac:dyDescent="0.45">
      <c r="A23" s="1">
        <v>43133</v>
      </c>
      <c r="B23" s="2" t="s">
        <v>10</v>
      </c>
      <c r="C23" s="29" t="s">
        <v>43</v>
      </c>
      <c r="D23" s="2" t="s">
        <v>44</v>
      </c>
      <c r="E23" s="2"/>
      <c r="F23" s="2" t="s">
        <v>14</v>
      </c>
      <c r="G23" s="2" t="s">
        <v>13</v>
      </c>
      <c r="H23" s="3">
        <v>8.1</v>
      </c>
      <c r="I23" s="4">
        <v>300</v>
      </c>
      <c r="J23" s="5">
        <v>19</v>
      </c>
      <c r="K23" s="11">
        <v>0</v>
      </c>
      <c r="L23" s="12">
        <f t="shared" si="0"/>
        <v>0</v>
      </c>
      <c r="M23" s="12">
        <f t="shared" si="1"/>
        <v>0</v>
      </c>
      <c r="N23" s="12">
        <f t="shared" si="2"/>
        <v>0</v>
      </c>
      <c r="O23" s="21"/>
    </row>
    <row r="24" spans="1:15" ht="15" customHeight="1" x14ac:dyDescent="0.45">
      <c r="A24" s="1">
        <v>43133</v>
      </c>
      <c r="B24" s="2" t="s">
        <v>10</v>
      </c>
      <c r="C24" s="29" t="s">
        <v>45</v>
      </c>
      <c r="D24" s="2" t="s">
        <v>46</v>
      </c>
      <c r="E24" s="2"/>
      <c r="F24" s="2" t="s">
        <v>14</v>
      </c>
      <c r="G24" s="2" t="s">
        <v>13</v>
      </c>
      <c r="H24" s="3">
        <v>9.24</v>
      </c>
      <c r="I24" s="4">
        <v>20</v>
      </c>
      <c r="J24" s="5">
        <v>19</v>
      </c>
      <c r="K24" s="11">
        <v>0</v>
      </c>
      <c r="L24" s="12">
        <f t="shared" si="0"/>
        <v>0</v>
      </c>
      <c r="M24" s="12">
        <f t="shared" si="1"/>
        <v>0</v>
      </c>
      <c r="N24" s="12">
        <f t="shared" si="2"/>
        <v>0</v>
      </c>
      <c r="O24" s="21"/>
    </row>
    <row r="25" spans="1:15" ht="15" customHeight="1" x14ac:dyDescent="0.45">
      <c r="A25" s="1">
        <v>43133</v>
      </c>
      <c r="B25" s="2" t="s">
        <v>10</v>
      </c>
      <c r="C25" s="29" t="s">
        <v>47</v>
      </c>
      <c r="D25" s="2" t="s">
        <v>48</v>
      </c>
      <c r="E25" s="2"/>
      <c r="F25" s="2" t="s">
        <v>38</v>
      </c>
      <c r="G25" s="2" t="s">
        <v>35</v>
      </c>
      <c r="H25" s="3">
        <v>1.1000000000000001</v>
      </c>
      <c r="I25" s="4">
        <v>123.23</v>
      </c>
      <c r="J25" s="5">
        <v>9</v>
      </c>
      <c r="K25" s="11">
        <v>0</v>
      </c>
      <c r="L25" s="12">
        <f t="shared" si="0"/>
        <v>0</v>
      </c>
      <c r="M25" s="12">
        <f t="shared" si="1"/>
        <v>0</v>
      </c>
      <c r="N25" s="12">
        <f t="shared" si="2"/>
        <v>0</v>
      </c>
      <c r="O25" s="21"/>
    </row>
    <row r="26" spans="1:15" ht="15" customHeight="1" x14ac:dyDescent="0.45">
      <c r="A26" s="1">
        <v>43133</v>
      </c>
      <c r="B26" s="2" t="s">
        <v>10</v>
      </c>
      <c r="C26" s="29" t="s">
        <v>49</v>
      </c>
      <c r="D26" s="2" t="s">
        <v>50</v>
      </c>
      <c r="E26" s="2"/>
      <c r="F26" s="2" t="s">
        <v>14</v>
      </c>
      <c r="G26" s="2" t="s">
        <v>13</v>
      </c>
      <c r="H26" s="3">
        <v>9.08</v>
      </c>
      <c r="I26" s="4">
        <v>1</v>
      </c>
      <c r="J26" s="5">
        <v>19</v>
      </c>
      <c r="K26" s="11">
        <v>0</v>
      </c>
      <c r="L26" s="12">
        <f t="shared" si="0"/>
        <v>0</v>
      </c>
      <c r="M26" s="12">
        <f t="shared" si="1"/>
        <v>0</v>
      </c>
      <c r="N26" s="12">
        <f t="shared" si="2"/>
        <v>0</v>
      </c>
      <c r="O26" s="21"/>
    </row>
    <row r="27" spans="1:15" ht="15" customHeight="1" x14ac:dyDescent="0.45">
      <c r="A27" s="1">
        <v>43133</v>
      </c>
      <c r="B27" s="2" t="s">
        <v>10</v>
      </c>
      <c r="C27" s="29" t="s">
        <v>51</v>
      </c>
      <c r="D27" s="2" t="s">
        <v>52</v>
      </c>
      <c r="E27" s="2"/>
      <c r="F27" s="2" t="s">
        <v>53</v>
      </c>
      <c r="G27" s="2" t="s">
        <v>32</v>
      </c>
      <c r="H27" s="3">
        <v>16.13</v>
      </c>
      <c r="I27" s="4">
        <v>20</v>
      </c>
      <c r="J27" s="5">
        <v>19</v>
      </c>
      <c r="K27" s="11">
        <v>0</v>
      </c>
      <c r="L27" s="12">
        <f t="shared" si="0"/>
        <v>0</v>
      </c>
      <c r="M27" s="12">
        <f t="shared" si="1"/>
        <v>0</v>
      </c>
      <c r="N27" s="12">
        <f t="shared" si="2"/>
        <v>0</v>
      </c>
      <c r="O27" s="21"/>
    </row>
    <row r="28" spans="1:15" ht="15" customHeight="1" x14ac:dyDescent="0.45">
      <c r="A28" s="1">
        <v>43133</v>
      </c>
      <c r="B28" s="2" t="s">
        <v>10</v>
      </c>
      <c r="C28" s="29" t="s">
        <v>54</v>
      </c>
      <c r="D28" s="2" t="s">
        <v>55</v>
      </c>
      <c r="E28" s="2"/>
      <c r="F28" s="2" t="s">
        <v>29</v>
      </c>
      <c r="G28" s="2" t="s">
        <v>26</v>
      </c>
      <c r="H28" s="3">
        <v>4.59</v>
      </c>
      <c r="I28" s="4">
        <v>23</v>
      </c>
      <c r="J28" s="5">
        <v>9</v>
      </c>
      <c r="K28" s="11">
        <v>0</v>
      </c>
      <c r="L28" s="12">
        <f t="shared" si="0"/>
        <v>0</v>
      </c>
      <c r="M28" s="12">
        <f t="shared" si="1"/>
        <v>0</v>
      </c>
      <c r="N28" s="12">
        <f t="shared" si="2"/>
        <v>0</v>
      </c>
      <c r="O28" s="21"/>
    </row>
    <row r="29" spans="1:15" ht="15" customHeight="1" x14ac:dyDescent="0.45">
      <c r="A29" s="1">
        <v>43133</v>
      </c>
      <c r="B29" s="2" t="s">
        <v>10</v>
      </c>
      <c r="C29" s="29" t="s">
        <v>56</v>
      </c>
      <c r="D29" s="2" t="s">
        <v>57</v>
      </c>
      <c r="E29" s="2"/>
      <c r="F29" s="2" t="s">
        <v>58</v>
      </c>
      <c r="G29" s="2" t="s">
        <v>35</v>
      </c>
      <c r="H29" s="3">
        <v>25</v>
      </c>
      <c r="I29" s="4">
        <v>45.78</v>
      </c>
      <c r="J29" s="5">
        <v>9</v>
      </c>
      <c r="K29" s="11">
        <v>0</v>
      </c>
      <c r="L29" s="12">
        <f t="shared" si="0"/>
        <v>0</v>
      </c>
      <c r="M29" s="12">
        <f t="shared" si="1"/>
        <v>0</v>
      </c>
      <c r="N29" s="12">
        <f t="shared" si="2"/>
        <v>0</v>
      </c>
      <c r="O29" s="21"/>
    </row>
    <row r="30" spans="1:15" ht="15" customHeight="1" x14ac:dyDescent="0.45">
      <c r="K30" s="11"/>
      <c r="L30" s="12"/>
      <c r="M30" s="12"/>
      <c r="N30" s="12"/>
      <c r="O30" s="21"/>
    </row>
    <row r="31" spans="1:15" ht="15" customHeight="1" x14ac:dyDescent="0.45">
      <c r="D31" s="8" t="s">
        <v>63</v>
      </c>
      <c r="E31" s="9"/>
      <c r="F31" s="9"/>
      <c r="G31" s="9"/>
      <c r="H31" s="9"/>
      <c r="I31" s="9"/>
      <c r="J31" s="9"/>
      <c r="K31" s="13"/>
      <c r="L31" s="14">
        <f>SUM(L12:L29)</f>
        <v>0</v>
      </c>
      <c r="M31" s="14">
        <f>SUM(M12:M29)</f>
        <v>0</v>
      </c>
      <c r="N31" s="14">
        <f>SUM(N12:N29)</f>
        <v>0</v>
      </c>
      <c r="O31" s="21"/>
    </row>
    <row r="32" spans="1:15" ht="15" customHeight="1" x14ac:dyDescent="0.45">
      <c r="D32" s="16"/>
      <c r="E32" s="17"/>
    </row>
    <row r="33" spans="3:15" ht="15" customHeight="1" x14ac:dyDescent="0.45">
      <c r="K33" s="15" t="s">
        <v>64</v>
      </c>
      <c r="L33" s="18"/>
      <c r="M33" s="18"/>
      <c r="N33" s="18"/>
      <c r="O33" s="19"/>
    </row>
    <row r="35" spans="3:15" ht="15" customHeight="1" x14ac:dyDescent="0.45">
      <c r="C35" s="10"/>
    </row>
  </sheetData>
  <mergeCells count="2">
    <mergeCell ref="A8:O8"/>
    <mergeCell ref="A9:O9"/>
  </mergeCells>
  <pageMargins left="0.75" right="0.75" top="1" bottom="1" header="0.5" footer="0.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COMANDA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bimre</dc:creator>
  <cp:lastModifiedBy>bimre</cp:lastModifiedBy>
  <dcterms:created xsi:type="dcterms:W3CDTF">2018-02-02T08:47:08Z</dcterms:created>
  <dcterms:modified xsi:type="dcterms:W3CDTF">2018-02-02T12:45:41Z</dcterms:modified>
</cp:coreProperties>
</file>